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d\Desktop\Certificación\Proyectos Excel 1\Proyectos\Proyecto6\"/>
    </mc:Choice>
  </mc:AlternateContent>
  <xr:revisionPtr revIDLastSave="0" documentId="8_{3083815F-98B5-4BEC-BDBB-182AD3C1C07D}" xr6:coauthVersionLast="31" xr6:coauthVersionMax="31" xr10:uidLastSave="{00000000-0000-0000-0000-000000000000}"/>
  <bookViews>
    <workbookView xWindow="0" yWindow="0" windowWidth="20490" windowHeight="7545" xr2:uid="{F1AB0213-B004-49DD-8D03-7B22BA165EBA}"/>
  </bookViews>
  <sheets>
    <sheet name="Lista de Donantes" sheetId="1" r:id="rId1"/>
    <sheet name="Demografia" sheetId="2" r:id="rId2"/>
    <sheet name="Informacion contacto donantes" sheetId="5" r:id="rId3"/>
    <sheet name="Principales Donantes" sheetId="3" r:id="rId4"/>
    <sheet name="Eventos para donantes" sheetId="4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3" i="2"/>
  <c r="G12" i="1"/>
  <c r="G11" i="1"/>
  <c r="G10" i="1"/>
  <c r="G9" i="1"/>
</calcChain>
</file>

<file path=xl/sharedStrings.xml><?xml version="1.0" encoding="utf-8"?>
<sst xmlns="http://schemas.openxmlformats.org/spreadsheetml/2006/main" count="284" uniqueCount="101">
  <si>
    <t>Lista oficial de donantes</t>
  </si>
  <si>
    <t>Nombre</t>
  </si>
  <si>
    <t>Donaciones anuales</t>
  </si>
  <si>
    <t>Nivel de donacion</t>
  </si>
  <si>
    <t>Neville Burdon</t>
  </si>
  <si>
    <t>Daniel P. Taylor</t>
  </si>
  <si>
    <t>Shai Bassli</t>
  </si>
  <si>
    <t>Charles Fitzgerald</t>
  </si>
  <si>
    <t>David Hamilton</t>
  </si>
  <si>
    <t>Katherine Berger</t>
  </si>
  <si>
    <t>Jill A. Williams</t>
  </si>
  <si>
    <t>Pavel Berka</t>
  </si>
  <si>
    <t>Paula J. Flanders</t>
  </si>
  <si>
    <t>Manuel Newyers</t>
  </si>
  <si>
    <t>Juan Francisco Vela</t>
  </si>
  <si>
    <t>Maria Sharapova</t>
  </si>
  <si>
    <t>Venus Williams</t>
  </si>
  <si>
    <t>Bronce</t>
  </si>
  <si>
    <t>Plata</t>
  </si>
  <si>
    <t>Oro</t>
  </si>
  <si>
    <t>Platino</t>
  </si>
  <si>
    <t>Niveles de donantes</t>
  </si>
  <si>
    <t>Donacion Minima</t>
  </si>
  <si>
    <t>Nivel</t>
  </si>
  <si>
    <t>Grupo de edades</t>
  </si>
  <si>
    <t>Donaciones Anuales</t>
  </si>
  <si>
    <t>Nivel de Donaciones</t>
  </si>
  <si>
    <t>Iris Roger</t>
  </si>
  <si>
    <t>Gustavo Achong</t>
  </si>
  <si>
    <t>Frank Lee</t>
  </si>
  <si>
    <t>James Hendergants</t>
  </si>
  <si>
    <t>Michael Meyers</t>
  </si>
  <si>
    <t>Mike Meyers</t>
  </si>
  <si>
    <t>Michael Obama</t>
  </si>
  <si>
    <t>Juan Castro</t>
  </si>
  <si>
    <t>Juan Perez</t>
  </si>
  <si>
    <t>Miguel del Priego</t>
  </si>
  <si>
    <t>Armando Melasquez</t>
  </si>
  <si>
    <t>25-35</t>
  </si>
  <si>
    <t>Mayores a 65</t>
  </si>
  <si>
    <t>55-65</t>
  </si>
  <si>
    <t>45-55</t>
  </si>
  <si>
    <t>35-45</t>
  </si>
  <si>
    <t>Resumen</t>
  </si>
  <si>
    <t>Nivel de donación</t>
  </si>
  <si>
    <t>Donaciones Totales</t>
  </si>
  <si>
    <t>Nombres</t>
  </si>
  <si>
    <t>Direccion</t>
  </si>
  <si>
    <t>Apellidos</t>
  </si>
  <si>
    <t>Neville</t>
  </si>
  <si>
    <t>Burdon</t>
  </si>
  <si>
    <t xml:space="preserve">Daniel P. </t>
  </si>
  <si>
    <t>Taylor</t>
  </si>
  <si>
    <t xml:space="preserve">Shai </t>
  </si>
  <si>
    <t>Bassli</t>
  </si>
  <si>
    <t xml:space="preserve">Charles </t>
  </si>
  <si>
    <t>Fitzgerald</t>
  </si>
  <si>
    <t xml:space="preserve">David </t>
  </si>
  <si>
    <t>Hamilton</t>
  </si>
  <si>
    <t xml:space="preserve">Katherine </t>
  </si>
  <si>
    <t>Berger</t>
  </si>
  <si>
    <t xml:space="preserve">Jill A. </t>
  </si>
  <si>
    <t>Williams</t>
  </si>
  <si>
    <t xml:space="preserve">Pavel </t>
  </si>
  <si>
    <t>Berka</t>
  </si>
  <si>
    <t xml:space="preserve">Paula J. </t>
  </si>
  <si>
    <t>Flanders</t>
  </si>
  <si>
    <t xml:space="preserve">Manuel </t>
  </si>
  <si>
    <t>Newyers</t>
  </si>
  <si>
    <t xml:space="preserve">Juan Francisco </t>
  </si>
  <si>
    <t>Vela</t>
  </si>
  <si>
    <t xml:space="preserve">Maria </t>
  </si>
  <si>
    <t>Sharapova</t>
  </si>
  <si>
    <t xml:space="preserve">Venus </t>
  </si>
  <si>
    <t>Telefono Particular</t>
  </si>
  <si>
    <t>(501) 252-3563</t>
  </si>
  <si>
    <t>(501) 272-3564</t>
  </si>
  <si>
    <t>(501) 282-3565</t>
  </si>
  <si>
    <t>(501) 266-3566</t>
  </si>
  <si>
    <t>(501) 264-3567</t>
  </si>
  <si>
    <t>(501) 252-3555</t>
  </si>
  <si>
    <t>(501) 252-4030</t>
  </si>
  <si>
    <t>(501) 288-3570</t>
  </si>
  <si>
    <t>(501) 221-3571</t>
  </si>
  <si>
    <t>(501) 266-3572</t>
  </si>
  <si>
    <t>(501) 292-3573</t>
  </si>
  <si>
    <t>(501) 233-3574</t>
  </si>
  <si>
    <t>(501) 252-3588</t>
  </si>
  <si>
    <t>Av Saint Joins 235</t>
  </si>
  <si>
    <t>Av Worst 635 dpt 333</t>
  </si>
  <si>
    <t>Av Officer Mail 888-965</t>
  </si>
  <si>
    <t>Main Avenue 6524</t>
  </si>
  <si>
    <t>Copehagen St Mail dpto 665</t>
  </si>
  <si>
    <t>Mercenas 754</t>
  </si>
  <si>
    <t>Oswaldo Otom 541</t>
  </si>
  <si>
    <t>Av Paris 523</t>
  </si>
  <si>
    <t>Av Main Collosando 854</t>
  </si>
  <si>
    <t>Mc Prado Meciel 777</t>
  </si>
  <si>
    <t>Pensylvania 854</t>
  </si>
  <si>
    <t>Av Solaris Potroso 5846</t>
  </si>
  <si>
    <t>Ht Mosaic Mailto Venn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</si>
</sst>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$-409]#,##0.00"/>
    <numFmt numFmtId="166" formatCode="[$$-540A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3">
    <dxf>
      <numFmt numFmtId="165" formatCode="[$$-409]#,##0.00"/>
    </dxf>
    <dxf>
      <numFmt numFmtId="166" formatCode="[$$-540A]#,##0.00"/>
    </dxf>
    <dxf>
      <numFmt numFmtId="166" formatCode="[$$-540A]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2673</xdr:rowOff>
    </xdr:from>
    <xdr:ext cx="8083944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7407FFC-52DE-4348-9702-6B9EBA80807F}"/>
            </a:ext>
          </a:extLst>
        </xdr:cNvPr>
        <xdr:cNvSpPr/>
      </xdr:nvSpPr>
      <xdr:spPr>
        <a:xfrm>
          <a:off x="0" y="2673"/>
          <a:ext cx="808394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Baldwin</a:t>
          </a:r>
          <a:r>
            <a:rPr lang="es-ES" sz="54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Museum of Science</a:t>
          </a:r>
          <a:endParaRPr lang="es-ES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C820E8-FC42-4F38-9F10-6CCAAF4F8A48}" name="Tabla1" displayName="Tabla1" ref="F8:G12" totalsRowShown="0">
  <autoFilter ref="F8:G12" xr:uid="{8096F2FD-A949-4B02-9EF3-C791D7685CAE}"/>
  <tableColumns count="2">
    <tableColumn id="1" xr3:uid="{4941FA7B-895A-458C-89F9-4721B904EE9C}" name="Nivel"/>
    <tableColumn id="2" xr3:uid="{6333779C-E2B0-4AE7-983D-23323D3ED253}" name="Donacion Minima" dataDxfId="0"/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233F34-4CAB-495B-9266-97CDDBEC3BB5}" name="Tabla2" displayName="Tabla2" ref="A1:D25" totalsRowShown="0">
  <autoFilter ref="A1:D25" xr:uid="{AB407FF6-5259-48B7-AA04-ABF78F6CF433}">
    <filterColumn colId="0" hiddenButton="1"/>
    <filterColumn colId="1" hiddenButton="1"/>
    <filterColumn colId="2" hiddenButton="1"/>
    <filterColumn colId="3" hiddenButton="1"/>
  </autoFilter>
  <tableColumns count="4">
    <tableColumn id="1" xr3:uid="{17EDB08E-6690-4B2A-A131-83EB1A385ED1}" name="Nombre"/>
    <tableColumn id="2" xr3:uid="{CEAB44CB-896F-4341-9305-61B1799D3756}" name="Grupo de edades"/>
    <tableColumn id="3" xr3:uid="{2A259E29-D73E-4BE6-B427-5421D145B325}" name="Donaciones Anuales" dataDxfId="2"/>
    <tableColumn id="4" xr3:uid="{B7AF181A-AC93-458A-BC40-8A85FDDD0FB0}" name="Nivel de Donacione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27E1D3-B149-4482-B507-BB164642471E}" name="Tabla3" displayName="Tabla3" ref="H2:I7" totalsRowShown="0">
  <autoFilter ref="H2:I7" xr:uid="{901A3C64-C0FF-457C-A7BB-8C4E0E48D9B3}">
    <filterColumn colId="0" hiddenButton="1"/>
    <filterColumn colId="1" hiddenButton="1"/>
  </autoFilter>
  <tableColumns count="2">
    <tableColumn id="1" xr3:uid="{17A7CA25-AF4F-495F-B33F-9CB82D76F3BD}" name="Nivel de donación"/>
    <tableColumn id="2" xr3:uid="{44428931-33E5-4A75-89A1-9F1E2596C460}" name="Donaciones Totales" dataDxfId="1">
      <calculatedColumnFormula>SUMIF(Tabla2[Grupo de edades],H3,Tabla2[Donaciones Anuales])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8196-0578-4721-B24E-9C8B6E195ED5}">
  <dimension ref="A1:H72"/>
  <sheetViews>
    <sheetView tabSelected="1" workbookViewId="0">
      <selection activeCell="I10" sqref="I10"/>
    </sheetView>
  </sheetViews>
  <sheetFormatPr baseColWidth="10" defaultRowHeight="15" x14ac:dyDescent="0.25"/>
  <cols>
    <col min="1" max="3" width="22" customWidth="1"/>
    <col min="4" max="5" width="6.140625" customWidth="1"/>
    <col min="6" max="6" width="9.28515625" customWidth="1"/>
    <col min="7" max="7" width="21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26.25" x14ac:dyDescent="0.4">
      <c r="A6" s="2" t="s">
        <v>0</v>
      </c>
      <c r="B6" s="2"/>
      <c r="C6" s="2"/>
    </row>
    <row r="7" spans="1:8" ht="31.5" customHeight="1" x14ac:dyDescent="0.4">
      <c r="A7" s="3" t="s">
        <v>1</v>
      </c>
      <c r="B7" s="3" t="s">
        <v>2</v>
      </c>
      <c r="C7" s="3" t="s">
        <v>3</v>
      </c>
      <c r="F7" s="4" t="s">
        <v>21</v>
      </c>
      <c r="G7" s="4"/>
    </row>
    <row r="8" spans="1:8" x14ac:dyDescent="0.25">
      <c r="A8" t="s">
        <v>4</v>
      </c>
      <c r="B8" s="5">
        <v>84</v>
      </c>
      <c r="C8" t="s">
        <v>17</v>
      </c>
      <c r="F8" t="s">
        <v>23</v>
      </c>
      <c r="G8" t="s">
        <v>22</v>
      </c>
    </row>
    <row r="9" spans="1:8" x14ac:dyDescent="0.25">
      <c r="A9" t="s">
        <v>5</v>
      </c>
      <c r="B9" s="5">
        <v>88</v>
      </c>
      <c r="C9" t="s">
        <v>17</v>
      </c>
      <c r="F9" t="s">
        <v>20</v>
      </c>
      <c r="G9" s="5">
        <f>MIN(B17:B20)</f>
        <v>330</v>
      </c>
    </row>
    <row r="10" spans="1:8" x14ac:dyDescent="0.25">
      <c r="A10" t="s">
        <v>6</v>
      </c>
      <c r="B10" s="5">
        <v>91</v>
      </c>
      <c r="C10" t="s">
        <v>17</v>
      </c>
      <c r="F10" t="s">
        <v>19</v>
      </c>
      <c r="G10" s="5">
        <f>MIN(B14:B16)</f>
        <v>233</v>
      </c>
    </row>
    <row r="11" spans="1:8" x14ac:dyDescent="0.25">
      <c r="A11" t="s">
        <v>7</v>
      </c>
      <c r="B11" s="5">
        <v>125</v>
      </c>
      <c r="C11" t="s">
        <v>18</v>
      </c>
      <c r="F11" t="s">
        <v>18</v>
      </c>
      <c r="G11" s="5">
        <f>MIN(B11:B13)</f>
        <v>125</v>
      </c>
    </row>
    <row r="12" spans="1:8" x14ac:dyDescent="0.25">
      <c r="A12" t="s">
        <v>8</v>
      </c>
      <c r="B12" s="5">
        <v>142</v>
      </c>
      <c r="C12" t="s">
        <v>18</v>
      </c>
      <c r="F12" t="s">
        <v>17</v>
      </c>
      <c r="G12" s="5">
        <f>MIN(B8:B10)</f>
        <v>84</v>
      </c>
    </row>
    <row r="13" spans="1:8" x14ac:dyDescent="0.25">
      <c r="A13" t="s">
        <v>9</v>
      </c>
      <c r="B13" s="5">
        <v>166</v>
      </c>
      <c r="C13" t="s">
        <v>18</v>
      </c>
    </row>
    <row r="14" spans="1:8" x14ac:dyDescent="0.25">
      <c r="A14" t="s">
        <v>10</v>
      </c>
      <c r="B14" s="5">
        <v>255</v>
      </c>
      <c r="C14" t="s">
        <v>19</v>
      </c>
    </row>
    <row r="15" spans="1:8" x14ac:dyDescent="0.25">
      <c r="A15" t="s">
        <v>11</v>
      </c>
      <c r="B15" s="5">
        <v>233</v>
      </c>
      <c r="C15" t="s">
        <v>19</v>
      </c>
    </row>
    <row r="16" spans="1:8" x14ac:dyDescent="0.25">
      <c r="A16" t="s">
        <v>12</v>
      </c>
      <c r="B16" s="5">
        <v>259</v>
      </c>
      <c r="C16" t="s">
        <v>19</v>
      </c>
    </row>
    <row r="17" spans="1:3" x14ac:dyDescent="0.25">
      <c r="A17" t="s">
        <v>13</v>
      </c>
      <c r="B17" s="5">
        <v>350</v>
      </c>
      <c r="C17" t="s">
        <v>20</v>
      </c>
    </row>
    <row r="18" spans="1:3" x14ac:dyDescent="0.25">
      <c r="A18" t="s">
        <v>14</v>
      </c>
      <c r="B18" s="5">
        <v>330</v>
      </c>
      <c r="C18" t="s">
        <v>20</v>
      </c>
    </row>
    <row r="19" spans="1:3" x14ac:dyDescent="0.25">
      <c r="A19" t="s">
        <v>15</v>
      </c>
      <c r="B19" s="5">
        <v>420</v>
      </c>
      <c r="C19" t="s">
        <v>20</v>
      </c>
    </row>
    <row r="20" spans="1:3" x14ac:dyDescent="0.25">
      <c r="A20" t="s">
        <v>16</v>
      </c>
      <c r="B20" s="5">
        <v>440</v>
      </c>
      <c r="C20" t="s">
        <v>20</v>
      </c>
    </row>
    <row r="21" spans="1:3" x14ac:dyDescent="0.25">
      <c r="A21" t="s">
        <v>4</v>
      </c>
      <c r="B21" s="5">
        <v>84</v>
      </c>
      <c r="C21" t="s">
        <v>17</v>
      </c>
    </row>
    <row r="22" spans="1:3" x14ac:dyDescent="0.25">
      <c r="A22" t="s">
        <v>5</v>
      </c>
      <c r="B22" s="5">
        <v>88</v>
      </c>
      <c r="C22" t="s">
        <v>17</v>
      </c>
    </row>
    <row r="23" spans="1:3" x14ac:dyDescent="0.25">
      <c r="A23" t="s">
        <v>6</v>
      </c>
      <c r="B23" s="5">
        <v>91</v>
      </c>
      <c r="C23" t="s">
        <v>17</v>
      </c>
    </row>
    <row r="24" spans="1:3" x14ac:dyDescent="0.25">
      <c r="A24" t="s">
        <v>7</v>
      </c>
      <c r="B24" s="5">
        <v>125</v>
      </c>
      <c r="C24" t="s">
        <v>18</v>
      </c>
    </row>
    <row r="25" spans="1:3" x14ac:dyDescent="0.25">
      <c r="A25" t="s">
        <v>8</v>
      </c>
      <c r="B25" s="5">
        <v>142</v>
      </c>
      <c r="C25" t="s">
        <v>18</v>
      </c>
    </row>
    <row r="26" spans="1:3" x14ac:dyDescent="0.25">
      <c r="A26" t="s">
        <v>9</v>
      </c>
      <c r="B26" s="5">
        <v>166</v>
      </c>
      <c r="C26" t="s">
        <v>18</v>
      </c>
    </row>
    <row r="27" spans="1:3" x14ac:dyDescent="0.25">
      <c r="A27" t="s">
        <v>10</v>
      </c>
      <c r="B27" s="5">
        <v>255</v>
      </c>
      <c r="C27" t="s">
        <v>19</v>
      </c>
    </row>
    <row r="28" spans="1:3" x14ac:dyDescent="0.25">
      <c r="A28" t="s">
        <v>11</v>
      </c>
      <c r="B28" s="5">
        <v>233</v>
      </c>
      <c r="C28" t="s">
        <v>19</v>
      </c>
    </row>
    <row r="29" spans="1:3" x14ac:dyDescent="0.25">
      <c r="A29" t="s">
        <v>12</v>
      </c>
      <c r="B29" s="5">
        <v>259</v>
      </c>
      <c r="C29" t="s">
        <v>19</v>
      </c>
    </row>
    <row r="30" spans="1:3" x14ac:dyDescent="0.25">
      <c r="A30" t="s">
        <v>13</v>
      </c>
      <c r="B30" s="5">
        <v>350</v>
      </c>
      <c r="C30" t="s">
        <v>20</v>
      </c>
    </row>
    <row r="31" spans="1:3" x14ac:dyDescent="0.25">
      <c r="A31" t="s">
        <v>14</v>
      </c>
      <c r="B31" s="5">
        <v>330</v>
      </c>
      <c r="C31" t="s">
        <v>20</v>
      </c>
    </row>
    <row r="32" spans="1:3" x14ac:dyDescent="0.25">
      <c r="A32" t="s">
        <v>15</v>
      </c>
      <c r="B32" s="5">
        <v>420</v>
      </c>
      <c r="C32" t="s">
        <v>20</v>
      </c>
    </row>
    <row r="33" spans="1:3" x14ac:dyDescent="0.25">
      <c r="A33" t="s">
        <v>16</v>
      </c>
      <c r="B33" s="5">
        <v>440</v>
      </c>
      <c r="C33" t="s">
        <v>20</v>
      </c>
    </row>
    <row r="34" spans="1:3" x14ac:dyDescent="0.25">
      <c r="A34" t="s">
        <v>4</v>
      </c>
      <c r="B34" s="5">
        <v>84</v>
      </c>
      <c r="C34" t="s">
        <v>17</v>
      </c>
    </row>
    <row r="35" spans="1:3" x14ac:dyDescent="0.25">
      <c r="A35" t="s">
        <v>5</v>
      </c>
      <c r="B35" s="5">
        <v>88</v>
      </c>
      <c r="C35" t="s">
        <v>17</v>
      </c>
    </row>
    <row r="36" spans="1:3" x14ac:dyDescent="0.25">
      <c r="A36" t="s">
        <v>6</v>
      </c>
      <c r="B36" s="5">
        <v>91</v>
      </c>
      <c r="C36" t="s">
        <v>17</v>
      </c>
    </row>
    <row r="37" spans="1:3" x14ac:dyDescent="0.25">
      <c r="A37" t="s">
        <v>7</v>
      </c>
      <c r="B37" s="5">
        <v>125</v>
      </c>
      <c r="C37" t="s">
        <v>18</v>
      </c>
    </row>
    <row r="38" spans="1:3" x14ac:dyDescent="0.25">
      <c r="A38" t="s">
        <v>8</v>
      </c>
      <c r="B38" s="5">
        <v>142</v>
      </c>
      <c r="C38" t="s">
        <v>18</v>
      </c>
    </row>
    <row r="39" spans="1:3" x14ac:dyDescent="0.25">
      <c r="A39" t="s">
        <v>9</v>
      </c>
      <c r="B39" s="5">
        <v>166</v>
      </c>
      <c r="C39" t="s">
        <v>18</v>
      </c>
    </row>
    <row r="40" spans="1:3" x14ac:dyDescent="0.25">
      <c r="A40" t="s">
        <v>10</v>
      </c>
      <c r="B40" s="5">
        <v>255</v>
      </c>
      <c r="C40" t="s">
        <v>19</v>
      </c>
    </row>
    <row r="41" spans="1:3" x14ac:dyDescent="0.25">
      <c r="A41" t="s">
        <v>11</v>
      </c>
      <c r="B41" s="5">
        <v>233</v>
      </c>
      <c r="C41" t="s">
        <v>19</v>
      </c>
    </row>
    <row r="42" spans="1:3" x14ac:dyDescent="0.25">
      <c r="A42" t="s">
        <v>12</v>
      </c>
      <c r="B42" s="5">
        <v>259</v>
      </c>
      <c r="C42" t="s">
        <v>19</v>
      </c>
    </row>
    <row r="43" spans="1:3" x14ac:dyDescent="0.25">
      <c r="A43" t="s">
        <v>13</v>
      </c>
      <c r="B43" s="5">
        <v>350</v>
      </c>
      <c r="C43" t="s">
        <v>20</v>
      </c>
    </row>
    <row r="44" spans="1:3" x14ac:dyDescent="0.25">
      <c r="A44" t="s">
        <v>14</v>
      </c>
      <c r="B44" s="5">
        <v>330</v>
      </c>
      <c r="C44" t="s">
        <v>20</v>
      </c>
    </row>
    <row r="45" spans="1:3" x14ac:dyDescent="0.25">
      <c r="A45" t="s">
        <v>15</v>
      </c>
      <c r="B45" s="5">
        <v>420</v>
      </c>
      <c r="C45" t="s">
        <v>20</v>
      </c>
    </row>
    <row r="46" spans="1:3" x14ac:dyDescent="0.25">
      <c r="A46" t="s">
        <v>16</v>
      </c>
      <c r="B46" s="5">
        <v>440</v>
      </c>
      <c r="C46" t="s">
        <v>20</v>
      </c>
    </row>
    <row r="47" spans="1:3" x14ac:dyDescent="0.25">
      <c r="A47" t="s">
        <v>4</v>
      </c>
      <c r="B47" s="5">
        <v>84</v>
      </c>
      <c r="C47" t="s">
        <v>17</v>
      </c>
    </row>
    <row r="48" spans="1:3" x14ac:dyDescent="0.25">
      <c r="A48" t="s">
        <v>5</v>
      </c>
      <c r="B48" s="5">
        <v>88</v>
      </c>
      <c r="C48" t="s">
        <v>17</v>
      </c>
    </row>
    <row r="49" spans="1:3" x14ac:dyDescent="0.25">
      <c r="A49" t="s">
        <v>6</v>
      </c>
      <c r="B49" s="5">
        <v>91</v>
      </c>
      <c r="C49" t="s">
        <v>17</v>
      </c>
    </row>
    <row r="50" spans="1:3" x14ac:dyDescent="0.25">
      <c r="A50" t="s">
        <v>7</v>
      </c>
      <c r="B50" s="5">
        <v>125</v>
      </c>
      <c r="C50" t="s">
        <v>18</v>
      </c>
    </row>
    <row r="51" spans="1:3" x14ac:dyDescent="0.25">
      <c r="A51" t="s">
        <v>8</v>
      </c>
      <c r="B51" s="5">
        <v>142</v>
      </c>
      <c r="C51" t="s">
        <v>18</v>
      </c>
    </row>
    <row r="52" spans="1:3" x14ac:dyDescent="0.25">
      <c r="A52" t="s">
        <v>9</v>
      </c>
      <c r="B52" s="5">
        <v>166</v>
      </c>
      <c r="C52" t="s">
        <v>18</v>
      </c>
    </row>
    <row r="53" spans="1:3" x14ac:dyDescent="0.25">
      <c r="A53" t="s">
        <v>10</v>
      </c>
      <c r="B53" s="5">
        <v>255</v>
      </c>
      <c r="C53" t="s">
        <v>19</v>
      </c>
    </row>
    <row r="54" spans="1:3" x14ac:dyDescent="0.25">
      <c r="A54" t="s">
        <v>11</v>
      </c>
      <c r="B54" s="5">
        <v>233</v>
      </c>
      <c r="C54" t="s">
        <v>19</v>
      </c>
    </row>
    <row r="55" spans="1:3" x14ac:dyDescent="0.25">
      <c r="A55" t="s">
        <v>12</v>
      </c>
      <c r="B55" s="5">
        <v>259</v>
      </c>
      <c r="C55" t="s">
        <v>19</v>
      </c>
    </row>
    <row r="56" spans="1:3" x14ac:dyDescent="0.25">
      <c r="A56" t="s">
        <v>13</v>
      </c>
      <c r="B56" s="5">
        <v>350</v>
      </c>
      <c r="C56" t="s">
        <v>20</v>
      </c>
    </row>
    <row r="57" spans="1:3" x14ac:dyDescent="0.25">
      <c r="A57" t="s">
        <v>14</v>
      </c>
      <c r="B57" s="5">
        <v>330</v>
      </c>
      <c r="C57" t="s">
        <v>20</v>
      </c>
    </row>
    <row r="58" spans="1:3" x14ac:dyDescent="0.25">
      <c r="A58" t="s">
        <v>15</v>
      </c>
      <c r="B58" s="5">
        <v>420</v>
      </c>
      <c r="C58" t="s">
        <v>20</v>
      </c>
    </row>
    <row r="59" spans="1:3" x14ac:dyDescent="0.25">
      <c r="A59" t="s">
        <v>16</v>
      </c>
      <c r="B59" s="5">
        <v>2200000</v>
      </c>
      <c r="C59" t="s">
        <v>20</v>
      </c>
    </row>
    <row r="60" spans="1:3" x14ac:dyDescent="0.25">
      <c r="A60" t="s">
        <v>4</v>
      </c>
      <c r="B60" s="5">
        <v>3300000</v>
      </c>
      <c r="C60" t="s">
        <v>20</v>
      </c>
    </row>
    <row r="61" spans="1:3" x14ac:dyDescent="0.25">
      <c r="A61" t="s">
        <v>5</v>
      </c>
      <c r="B61" s="5">
        <v>4333000</v>
      </c>
      <c r="C61" t="s">
        <v>20</v>
      </c>
    </row>
    <row r="62" spans="1:3" x14ac:dyDescent="0.25">
      <c r="A62" t="s">
        <v>6</v>
      </c>
      <c r="B62" s="5">
        <v>4251200</v>
      </c>
      <c r="C62" t="s">
        <v>20</v>
      </c>
    </row>
    <row r="63" spans="1:3" x14ac:dyDescent="0.25">
      <c r="A63" t="s">
        <v>7</v>
      </c>
      <c r="B63" s="5">
        <v>6325100</v>
      </c>
      <c r="C63" t="s">
        <v>20</v>
      </c>
    </row>
    <row r="64" spans="1:3" x14ac:dyDescent="0.25">
      <c r="A64" t="s">
        <v>8</v>
      </c>
      <c r="B64" s="5">
        <v>142</v>
      </c>
      <c r="C64" t="s">
        <v>18</v>
      </c>
    </row>
    <row r="65" spans="1:3" x14ac:dyDescent="0.25">
      <c r="A65" t="s">
        <v>9</v>
      </c>
      <c r="B65" s="5">
        <v>166</v>
      </c>
      <c r="C65" t="s">
        <v>18</v>
      </c>
    </row>
    <row r="66" spans="1:3" x14ac:dyDescent="0.25">
      <c r="A66" t="s">
        <v>10</v>
      </c>
      <c r="B66" s="5">
        <v>255</v>
      </c>
      <c r="C66" t="s">
        <v>19</v>
      </c>
    </row>
    <row r="67" spans="1:3" x14ac:dyDescent="0.25">
      <c r="A67" t="s">
        <v>11</v>
      </c>
      <c r="B67" s="5">
        <v>233</v>
      </c>
      <c r="C67" t="s">
        <v>19</v>
      </c>
    </row>
    <row r="68" spans="1:3" x14ac:dyDescent="0.25">
      <c r="A68" t="s">
        <v>12</v>
      </c>
      <c r="B68" s="5">
        <v>259</v>
      </c>
      <c r="C68" t="s">
        <v>19</v>
      </c>
    </row>
    <row r="69" spans="1:3" x14ac:dyDescent="0.25">
      <c r="A69" t="s">
        <v>13</v>
      </c>
      <c r="B69" s="5">
        <v>350</v>
      </c>
      <c r="C69" t="s">
        <v>20</v>
      </c>
    </row>
    <row r="70" spans="1:3" x14ac:dyDescent="0.25">
      <c r="A70" t="s">
        <v>14</v>
      </c>
      <c r="B70" s="5">
        <v>330</v>
      </c>
      <c r="C70" t="s">
        <v>20</v>
      </c>
    </row>
    <row r="71" spans="1:3" x14ac:dyDescent="0.25">
      <c r="A71" t="s">
        <v>15</v>
      </c>
      <c r="B71" s="5">
        <v>420</v>
      </c>
      <c r="C71" t="s">
        <v>20</v>
      </c>
    </row>
    <row r="72" spans="1:3" x14ac:dyDescent="0.25">
      <c r="A72" t="s">
        <v>16</v>
      </c>
      <c r="B72" s="5">
        <v>440</v>
      </c>
      <c r="C72" t="s">
        <v>20</v>
      </c>
    </row>
  </sheetData>
  <mergeCells count="2">
    <mergeCell ref="A6:C6"/>
    <mergeCell ref="F7:G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3A34-8EA0-420A-8843-A850E5007396}">
  <dimension ref="A1:I25"/>
  <sheetViews>
    <sheetView topLeftCell="D1" workbookViewId="0">
      <selection activeCell="I13" sqref="I13"/>
    </sheetView>
  </sheetViews>
  <sheetFormatPr baseColWidth="10" defaultRowHeight="15" x14ac:dyDescent="0.25"/>
  <cols>
    <col min="1" max="1" width="19.7109375" customWidth="1"/>
    <col min="2" max="2" width="18.140625" customWidth="1"/>
    <col min="3" max="3" width="21" customWidth="1"/>
    <col min="4" max="4" width="21.28515625" customWidth="1"/>
    <col min="8" max="8" width="19.140625" customWidth="1"/>
    <col min="9" max="9" width="20.28515625" customWidth="1"/>
  </cols>
  <sheetData>
    <row r="1" spans="1:9" x14ac:dyDescent="0.25">
      <c r="A1" t="s">
        <v>1</v>
      </c>
      <c r="B1" t="s">
        <v>24</v>
      </c>
      <c r="C1" t="s">
        <v>25</v>
      </c>
      <c r="D1" t="s">
        <v>26</v>
      </c>
      <c r="H1" t="s">
        <v>43</v>
      </c>
    </row>
    <row r="2" spans="1:9" x14ac:dyDescent="0.25">
      <c r="A2" t="s">
        <v>4</v>
      </c>
      <c r="B2" t="s">
        <v>38</v>
      </c>
      <c r="C2" s="6">
        <v>48</v>
      </c>
      <c r="D2" t="s">
        <v>17</v>
      </c>
      <c r="H2" t="s">
        <v>44</v>
      </c>
      <c r="I2" t="s">
        <v>45</v>
      </c>
    </row>
    <row r="3" spans="1:9" x14ac:dyDescent="0.25">
      <c r="A3" t="s">
        <v>5</v>
      </c>
      <c r="B3" t="s">
        <v>38</v>
      </c>
      <c r="C3" s="6">
        <v>238</v>
      </c>
      <c r="D3" t="s">
        <v>17</v>
      </c>
      <c r="H3" t="s">
        <v>38</v>
      </c>
      <c r="I3" s="6">
        <f>SUMIF(Tabla2[Grupo de edades],H3,Tabla2[Donaciones Anuales])</f>
        <v>2335</v>
      </c>
    </row>
    <row r="4" spans="1:9" x14ac:dyDescent="0.25">
      <c r="A4" t="s">
        <v>6</v>
      </c>
      <c r="B4" t="s">
        <v>38</v>
      </c>
      <c r="C4" s="6">
        <v>334</v>
      </c>
      <c r="D4" t="s">
        <v>18</v>
      </c>
      <c r="H4" t="s">
        <v>42</v>
      </c>
      <c r="I4" s="6">
        <f>SUMIF(Tabla2[Grupo de edades],H4,Tabla2[Donaciones Anuales])</f>
        <v>3967</v>
      </c>
    </row>
    <row r="5" spans="1:9" x14ac:dyDescent="0.25">
      <c r="A5" t="s">
        <v>7</v>
      </c>
      <c r="B5" t="s">
        <v>38</v>
      </c>
      <c r="C5" s="6">
        <v>564</v>
      </c>
      <c r="D5" t="s">
        <v>19</v>
      </c>
      <c r="H5" t="s">
        <v>41</v>
      </c>
      <c r="I5" s="6">
        <f>SUMIF(Tabla2[Grupo de edades],H5,Tabla2[Donaciones Anuales])</f>
        <v>3104</v>
      </c>
    </row>
    <row r="6" spans="1:9" x14ac:dyDescent="0.25">
      <c r="A6" t="s">
        <v>8</v>
      </c>
      <c r="B6" t="s">
        <v>38</v>
      </c>
      <c r="C6" s="6">
        <v>1151</v>
      </c>
      <c r="D6" t="s">
        <v>20</v>
      </c>
      <c r="H6" t="s">
        <v>40</v>
      </c>
      <c r="I6" s="6">
        <f>SUMIF(Tabla2[Grupo de edades],H6,Tabla2[Donaciones Anuales])</f>
        <v>5378</v>
      </c>
    </row>
    <row r="7" spans="1:9" x14ac:dyDescent="0.25">
      <c r="A7" t="s">
        <v>9</v>
      </c>
      <c r="B7" t="s">
        <v>42</v>
      </c>
      <c r="C7" s="6">
        <v>1581</v>
      </c>
      <c r="D7" t="s">
        <v>20</v>
      </c>
      <c r="H7" t="s">
        <v>39</v>
      </c>
      <c r="I7" s="6">
        <f>SUMIF(Tabla2[Grupo de edades],H7,Tabla2[Donaciones Anuales])</f>
        <v>2022</v>
      </c>
    </row>
    <row r="8" spans="1:9" x14ac:dyDescent="0.25">
      <c r="A8" t="s">
        <v>10</v>
      </c>
      <c r="B8" t="s">
        <v>42</v>
      </c>
      <c r="C8" s="6">
        <v>1059</v>
      </c>
      <c r="D8" t="s">
        <v>20</v>
      </c>
    </row>
    <row r="9" spans="1:9" x14ac:dyDescent="0.25">
      <c r="A9" t="s">
        <v>11</v>
      </c>
      <c r="B9" t="s">
        <v>42</v>
      </c>
      <c r="C9" s="6">
        <v>851</v>
      </c>
      <c r="D9" t="s">
        <v>19</v>
      </c>
    </row>
    <row r="10" spans="1:9" x14ac:dyDescent="0.25">
      <c r="A10" t="s">
        <v>12</v>
      </c>
      <c r="B10" t="s">
        <v>42</v>
      </c>
      <c r="C10" s="6">
        <v>91</v>
      </c>
      <c r="D10" t="s">
        <v>17</v>
      </c>
    </row>
    <row r="11" spans="1:9" x14ac:dyDescent="0.25">
      <c r="A11" t="s">
        <v>13</v>
      </c>
      <c r="B11" t="s">
        <v>42</v>
      </c>
      <c r="C11" s="6">
        <v>193</v>
      </c>
      <c r="D11" t="s">
        <v>18</v>
      </c>
    </row>
    <row r="12" spans="1:9" x14ac:dyDescent="0.25">
      <c r="A12" t="s">
        <v>14</v>
      </c>
      <c r="B12" t="s">
        <v>42</v>
      </c>
      <c r="C12" s="6">
        <v>192</v>
      </c>
      <c r="D12" t="s">
        <v>19</v>
      </c>
    </row>
    <row r="13" spans="1:9" x14ac:dyDescent="0.25">
      <c r="A13" t="s">
        <v>15</v>
      </c>
      <c r="B13" t="s">
        <v>41</v>
      </c>
      <c r="C13" s="6">
        <v>156</v>
      </c>
      <c r="D13" t="s">
        <v>20</v>
      </c>
    </row>
    <row r="14" spans="1:9" x14ac:dyDescent="0.25">
      <c r="A14" t="s">
        <v>16</v>
      </c>
      <c r="B14" t="s">
        <v>41</v>
      </c>
      <c r="C14" s="6">
        <v>1656</v>
      </c>
      <c r="D14" t="s">
        <v>20</v>
      </c>
    </row>
    <row r="15" spans="1:9" x14ac:dyDescent="0.25">
      <c r="A15" t="s">
        <v>27</v>
      </c>
      <c r="B15" t="s">
        <v>41</v>
      </c>
      <c r="C15" s="6">
        <v>301</v>
      </c>
      <c r="D15" t="s">
        <v>18</v>
      </c>
    </row>
    <row r="16" spans="1:9" x14ac:dyDescent="0.25">
      <c r="A16" t="s">
        <v>28</v>
      </c>
      <c r="B16" t="s">
        <v>41</v>
      </c>
      <c r="C16" s="6">
        <v>411</v>
      </c>
      <c r="D16" t="s">
        <v>18</v>
      </c>
    </row>
    <row r="17" spans="1:4" x14ac:dyDescent="0.25">
      <c r="A17" t="s">
        <v>29</v>
      </c>
      <c r="B17" t="s">
        <v>41</v>
      </c>
      <c r="C17" s="6">
        <v>580</v>
      </c>
      <c r="D17" t="s">
        <v>19</v>
      </c>
    </row>
    <row r="18" spans="1:4" x14ac:dyDescent="0.25">
      <c r="A18" t="s">
        <v>30</v>
      </c>
      <c r="B18" t="s">
        <v>40</v>
      </c>
      <c r="C18" s="6">
        <v>358</v>
      </c>
      <c r="D18" t="s">
        <v>19</v>
      </c>
    </row>
    <row r="19" spans="1:4" x14ac:dyDescent="0.25">
      <c r="A19" t="s">
        <v>31</v>
      </c>
      <c r="B19" t="s">
        <v>40</v>
      </c>
      <c r="C19" s="6">
        <v>1520</v>
      </c>
      <c r="D19" t="s">
        <v>20</v>
      </c>
    </row>
    <row r="20" spans="1:4" x14ac:dyDescent="0.25">
      <c r="A20" t="s">
        <v>32</v>
      </c>
      <c r="B20" t="s">
        <v>40</v>
      </c>
      <c r="C20" s="6">
        <v>3350</v>
      </c>
      <c r="D20" t="s">
        <v>20</v>
      </c>
    </row>
    <row r="21" spans="1:4" x14ac:dyDescent="0.25">
      <c r="A21" t="s">
        <v>33</v>
      </c>
      <c r="B21" t="s">
        <v>40</v>
      </c>
      <c r="C21" s="6">
        <v>150</v>
      </c>
      <c r="D21" t="s">
        <v>17</v>
      </c>
    </row>
    <row r="22" spans="1:4" x14ac:dyDescent="0.25">
      <c r="A22" t="s">
        <v>34</v>
      </c>
      <c r="B22" t="s">
        <v>39</v>
      </c>
      <c r="C22" s="6">
        <v>305</v>
      </c>
      <c r="D22" t="s">
        <v>18</v>
      </c>
    </row>
    <row r="23" spans="1:4" x14ac:dyDescent="0.25">
      <c r="A23" t="s">
        <v>35</v>
      </c>
      <c r="B23" t="s">
        <v>39</v>
      </c>
      <c r="C23" s="6">
        <v>1200</v>
      </c>
      <c r="D23" t="s">
        <v>20</v>
      </c>
    </row>
    <row r="24" spans="1:4" x14ac:dyDescent="0.25">
      <c r="A24" t="s">
        <v>36</v>
      </c>
      <c r="B24" t="s">
        <v>39</v>
      </c>
      <c r="C24" s="6">
        <v>152</v>
      </c>
      <c r="D24" t="s">
        <v>17</v>
      </c>
    </row>
    <row r="25" spans="1:4" x14ac:dyDescent="0.25">
      <c r="A25" t="s">
        <v>37</v>
      </c>
      <c r="B25" t="s">
        <v>39</v>
      </c>
      <c r="C25" s="6">
        <v>365</v>
      </c>
      <c r="D25" t="s">
        <v>18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0B12-346B-490A-989E-40821BA11A42}">
  <dimension ref="A1:D14"/>
  <sheetViews>
    <sheetView workbookViewId="0">
      <selection activeCell="E1" sqref="E1"/>
    </sheetView>
  </sheetViews>
  <sheetFormatPr baseColWidth="10" defaultRowHeight="15" x14ac:dyDescent="0.25"/>
  <cols>
    <col min="1" max="1" width="14" bestFit="1" customWidth="1"/>
    <col min="3" max="3" width="18" bestFit="1" customWidth="1"/>
    <col min="4" max="4" width="25.7109375" bestFit="1" customWidth="1"/>
  </cols>
  <sheetData>
    <row r="1" spans="1:4" x14ac:dyDescent="0.25">
      <c r="A1" t="s">
        <v>46</v>
      </c>
      <c r="B1" t="s">
        <v>48</v>
      </c>
      <c r="C1" t="s">
        <v>74</v>
      </c>
      <c r="D1" t="s">
        <v>47</v>
      </c>
    </row>
    <row r="2" spans="1:4" x14ac:dyDescent="0.25">
      <c r="A2" t="s">
        <v>49</v>
      </c>
      <c r="B2" t="s">
        <v>50</v>
      </c>
      <c r="C2" t="s">
        <v>75</v>
      </c>
      <c r="D2" t="s">
        <v>88</v>
      </c>
    </row>
    <row r="3" spans="1:4" x14ac:dyDescent="0.25">
      <c r="A3" t="s">
        <v>51</v>
      </c>
      <c r="B3" t="s">
        <v>52</v>
      </c>
      <c r="C3" t="s">
        <v>76</v>
      </c>
      <c r="D3" t="s">
        <v>89</v>
      </c>
    </row>
    <row r="4" spans="1:4" x14ac:dyDescent="0.25">
      <c r="A4" t="s">
        <v>53</v>
      </c>
      <c r="B4" t="s">
        <v>54</v>
      </c>
      <c r="C4" t="s">
        <v>77</v>
      </c>
      <c r="D4" t="s">
        <v>90</v>
      </c>
    </row>
    <row r="5" spans="1:4" x14ac:dyDescent="0.25">
      <c r="A5" t="s">
        <v>55</v>
      </c>
      <c r="B5" t="s">
        <v>56</v>
      </c>
      <c r="C5" t="s">
        <v>78</v>
      </c>
      <c r="D5" t="s">
        <v>91</v>
      </c>
    </row>
    <row r="6" spans="1:4" x14ac:dyDescent="0.25">
      <c r="A6" t="s">
        <v>57</v>
      </c>
      <c r="B6" t="s">
        <v>58</v>
      </c>
      <c r="C6" t="s">
        <v>79</v>
      </c>
      <c r="D6" t="s">
        <v>92</v>
      </c>
    </row>
    <row r="7" spans="1:4" x14ac:dyDescent="0.25">
      <c r="A7" t="s">
        <v>59</v>
      </c>
      <c r="B7" t="s">
        <v>60</v>
      </c>
      <c r="C7" t="s">
        <v>80</v>
      </c>
      <c r="D7" t="s">
        <v>93</v>
      </c>
    </row>
    <row r="8" spans="1:4" x14ac:dyDescent="0.25">
      <c r="A8" t="s">
        <v>61</v>
      </c>
      <c r="B8" t="s">
        <v>62</v>
      </c>
      <c r="C8" t="s">
        <v>81</v>
      </c>
      <c r="D8" t="s">
        <v>94</v>
      </c>
    </row>
    <row r="9" spans="1:4" x14ac:dyDescent="0.25">
      <c r="A9" t="s">
        <v>63</v>
      </c>
      <c r="B9" t="s">
        <v>64</v>
      </c>
      <c r="C9" t="s">
        <v>82</v>
      </c>
      <c r="D9" t="s">
        <v>95</v>
      </c>
    </row>
    <row r="10" spans="1:4" x14ac:dyDescent="0.25">
      <c r="A10" t="s">
        <v>65</v>
      </c>
      <c r="B10" t="s">
        <v>66</v>
      </c>
      <c r="C10" t="s">
        <v>83</v>
      </c>
      <c r="D10" t="s">
        <v>96</v>
      </c>
    </row>
    <row r="11" spans="1:4" x14ac:dyDescent="0.25">
      <c r="A11" t="s">
        <v>67</v>
      </c>
      <c r="B11" t="s">
        <v>68</v>
      </c>
      <c r="C11" t="s">
        <v>84</v>
      </c>
      <c r="D11" t="s">
        <v>97</v>
      </c>
    </row>
    <row r="12" spans="1:4" x14ac:dyDescent="0.25">
      <c r="A12" t="s">
        <v>69</v>
      </c>
      <c r="B12" t="s">
        <v>70</v>
      </c>
      <c r="C12" t="s">
        <v>85</v>
      </c>
      <c r="D12" t="s">
        <v>98</v>
      </c>
    </row>
    <row r="13" spans="1:4" x14ac:dyDescent="0.25">
      <c r="A13" t="s">
        <v>71</v>
      </c>
      <c r="B13" t="s">
        <v>72</v>
      </c>
      <c r="C13" t="s">
        <v>86</v>
      </c>
      <c r="D13" t="s">
        <v>99</v>
      </c>
    </row>
    <row r="14" spans="1:4" x14ac:dyDescent="0.25">
      <c r="A14" t="s">
        <v>73</v>
      </c>
      <c r="B14" t="s">
        <v>62</v>
      </c>
      <c r="C14" t="s">
        <v>87</v>
      </c>
      <c r="D1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A3141-0437-4178-91F6-87359CAAB0FD}">
  <dimension ref="A1:C1"/>
  <sheetViews>
    <sheetView workbookViewId="0">
      <selection activeCell="B5" sqref="B5"/>
    </sheetView>
  </sheetViews>
  <sheetFormatPr baseColWidth="10" defaultRowHeight="15" x14ac:dyDescent="0.25"/>
  <cols>
    <col min="1" max="1" width="17.7109375" customWidth="1"/>
    <col min="2" max="2" width="18.7109375" bestFit="1" customWidth="1"/>
    <col min="3" max="3" width="17.140625" bestFit="1" customWidth="1"/>
  </cols>
  <sheetData>
    <row r="1" spans="1:3" x14ac:dyDescent="0.25">
      <c r="A1" s="3" t="s">
        <v>1</v>
      </c>
      <c r="B1" s="3" t="s">
        <v>2</v>
      </c>
      <c r="C1" s="3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C71A-1606-4CF0-80B1-9BE1660EA99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Lista de Donantes</vt:lpstr>
      <vt:lpstr>Demografia</vt:lpstr>
      <vt:lpstr>Informacion contacto donantes</vt:lpstr>
      <vt:lpstr>Principales Donantes</vt:lpstr>
      <vt:lpstr>Eventos para donantes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2018-10-18T00:32:29Z</dcterms:created>
  <dcterms:modified xsi:type="dcterms:W3CDTF">2018-10-18T04:05:53Z</dcterms:modified>
</cp:coreProperties>
</file>